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P:\naradie\"/>
    </mc:Choice>
  </mc:AlternateContent>
  <xr:revisionPtr revIDLastSave="0" documentId="10_ncr:100000_{A2C9EA56-7A71-4E90-AF47-19C2678D9AC7}" xr6:coauthVersionLast="31" xr6:coauthVersionMax="31" xr10:uidLastSave="{00000000-0000-0000-0000-000000000000}"/>
  <bookViews>
    <workbookView xWindow="0" yWindow="0" windowWidth="27570" windowHeight="11595" xr2:uid="{00000000-000D-0000-FFFF-FFFF00000000}"/>
  </bookViews>
  <sheets>
    <sheet name="Háro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5" i="1"/>
  <c r="F47" i="1" l="1"/>
  <c r="F49" i="1" s="1"/>
  <c r="F48" i="1" s="1"/>
</calcChain>
</file>

<file path=xl/sharedStrings.xml><?xml version="1.0" encoding="utf-8"?>
<sst xmlns="http://schemas.openxmlformats.org/spreadsheetml/2006/main" count="138" uniqueCount="73">
  <si>
    <t>p.č.</t>
  </si>
  <si>
    <t>MJ</t>
  </si>
  <si>
    <t>ks</t>
  </si>
  <si>
    <t>Cena v EUR bez DPH/MJ</t>
  </si>
  <si>
    <t>počet MJ</t>
  </si>
  <si>
    <t>Celková cena za predmet zákazky v EUR bez DPH</t>
  </si>
  <si>
    <t>Celková cena za predmet zákazky v EUR s DPH</t>
  </si>
  <si>
    <t>20% DPH</t>
  </si>
  <si>
    <t>Celková cena v EUR bez DPH</t>
  </si>
  <si>
    <t>Štruktúrovaný rozpočet</t>
  </si>
  <si>
    <t>pečiatka a podpis oprávnenej osoby</t>
  </si>
  <si>
    <t>....................................................................</t>
  </si>
  <si>
    <t>špecifikácia</t>
  </si>
  <si>
    <t>Vŕtacie náradie</t>
  </si>
  <si>
    <t>Kleštinový upínací trn ER</t>
  </si>
  <si>
    <t>Typ ADB, kvalita vyváženia G pri otáčkach G 2,5 pri 25000 min-1, upnutie SK 50 A = 70; vonkajší priemer 42 mm, rozsah upínania 1 mm - 16 mm</t>
  </si>
  <si>
    <t>Nástrojový upínač pre frézy so závitom</t>
  </si>
  <si>
    <t>závit M12x100, upnutie SK 50</t>
  </si>
  <si>
    <t>závit M16x50, upnutie SK 50</t>
  </si>
  <si>
    <t>závit M16x100, upnutie SK 50</t>
  </si>
  <si>
    <t>Typ AD,  morseov kužeľ vnútorný 4, kvalita vyváženia G 6,3 pri 12000 min-1 otáčkach</t>
  </si>
  <si>
    <t>Redukční puzdro</t>
  </si>
  <si>
    <t>celé kalené, MK priemer vonkajší/vnútorný 4/1, vonkajšia a vnútorná strana presne brúsená podľa stúpania, norma DIN 2185, celková dĺžka 124 mm</t>
  </si>
  <si>
    <t>celé kalené, MK priemer vonkajší/vnútorný 4/2, vonkajšia a vnútorná strana presne brúsená podľa stúpania, norma DIN 2185, celková dĺžka 124 mm</t>
  </si>
  <si>
    <t>cele kalené, MK priemer vonkajší/vnútorný 4/3, vonkajšia a vnútornáý strana presne brúsená podľa stúpania, celková dĺžka 140 mm</t>
  </si>
  <si>
    <t>Utahovací čap</t>
  </si>
  <si>
    <t>Typ A,  závit M24, vodný pre strmé kužely 50, dĺžka L1 = 34 mm, celková dĺžka 74 mm, priemer hlavy 28 mm, priemer nákružku 36 mm</t>
  </si>
  <si>
    <t>Redukčné puzdro</t>
  </si>
  <si>
    <t>stopka MK s vyrážečom, typ AD, morseov kužel vnútorný 2, upnutie SK 40 krátky, vonkajší priemer 32 mm</t>
  </si>
  <si>
    <t>stopka MK s vyrážečom, typ AD, morseov kužel vnútorný 3, upnutie SK 40 krátky, vonkajší priemer 40 mm, kvalita vyváženia G pri otáčkach G 6,3 pri 12000 min-1</t>
  </si>
  <si>
    <t>stopka MK s vyrážečem, typ AD, morseov kužel vnútorný 4, upnutie SK 40 krátky, vonkajší priemer 48 mm, kvlaita vyváženia G pri otáčkach G 6,3 pri 12000 min-1</t>
  </si>
  <si>
    <t>Klieštinový upínací trn ER</t>
  </si>
  <si>
    <t>Typ ADB,  pre ER klieštiny 16, vonakšjí priemer 28 mm, rozsah upínania 0,5 mm - 10 mm, upnutie SK 40 A = 100</t>
  </si>
  <si>
    <t>Typ ADB,  pre ER klieštiny 16, vonakšjí priemer 28 mm, rozsah upínania 0,5 mm - 10 mm, upnutie SK 40 A = 160</t>
  </si>
  <si>
    <t>Upínacie klieštinové trny ER</t>
  </si>
  <si>
    <t>mini / úzké, typ ADB, pre ER klieštiny 16 mm, rozsah upínania 0,5 mm - 10 mm, vonkajší priemer 22 mm, upnutie SK 40 A = 100</t>
  </si>
  <si>
    <t>mini / úzké, typ ADB, pre ER klieštiny 16 mm, rozsah upínania 0,5 mm - 10 mm, vonkajší priemer 22 mm, upnutie SK 40 A = 160</t>
  </si>
  <si>
    <t>Typ ADB,  pre ER klieštiny 25, vonkajší priemer 42 mm, rozsah upínania 1 mm - 16 mm, kvalita vyváženia G pri otáčkach G 2,5 pri 25000 min-1, upnutie SK 40 A = 100</t>
  </si>
  <si>
    <t>Typ ADB,  pre ER klieštiny 25, vonkajší priemer 42 mm, rozsah upínania 1 mm - 16 mm, kvalita vyváženia G pri otáčkach G 2,5 pri 25000 min-1, upnutie SK 40 A = 160</t>
  </si>
  <si>
    <t>závit M12x25, vonkajší priemer 24 mm,  upnutie SK 40</t>
  </si>
  <si>
    <t>závit M12x50, vonkajší priemer 24 mm, upnutie SK 40</t>
  </si>
  <si>
    <t>závit M12x100, vonkajší priemer 24 mm, upnutie SK 40</t>
  </si>
  <si>
    <t>závit M16x50, vonkajší priemer 24 mm, upnutie SK 40</t>
  </si>
  <si>
    <t>závit M16x75, vonkajší priemer 24 mm, upnutie SK 40</t>
  </si>
  <si>
    <t>závit M16x100, vonkajší priemer 24 mm, upnutie SK 40</t>
  </si>
  <si>
    <t>Predĺženie pre frézy so závitom</t>
  </si>
  <si>
    <t>závit M12x40, vonkajší priemer 24 mm, upnutie SK 40</t>
  </si>
  <si>
    <t>závit M16x40, vonkajší priemer 24 mm, upnutie SK 40</t>
  </si>
  <si>
    <t>Klieštiny ER</t>
  </si>
  <si>
    <t>sada 10-dielna, rozsah 1-10 mm, upnutie ER 16</t>
  </si>
  <si>
    <t>Kleštiny ER</t>
  </si>
  <si>
    <t>sada 15-dielna, rozsah 2-16 m, upnutie ER 25</t>
  </si>
  <si>
    <t>Upínací trn</t>
  </si>
  <si>
    <t>k upínaniu nástrojov s bočnou unášacou plochou, tvar ADB s otvormi chladiaceho kanálu, priemer upnutia 6, vonkajší priemer 25 mm, upnutie SK 40 A = 100</t>
  </si>
  <si>
    <t>k upínaniu nástrojov s bočnou unášacou plochou, tvar ADB, priemer upnutia 6, vonkajší priemer 25 mm, upnutie SK 40 A = 160</t>
  </si>
  <si>
    <t>k upínaniu nástrojov s bočnou unášacou plochou, tvar ADB, priemer upnutia 8 mm, vonkajší priemer 28 mm, upnutie SK 40 A = 160</t>
  </si>
  <si>
    <t>k upínaniu nástrojov s bočnou unášacou plochou, tvar ADB, priemer upnutia 10, vonkajší priemer 35 mm, upnutie SK 40 A = 160</t>
  </si>
  <si>
    <t>k upínaniu nástrojov s bočnou unášacou plochou, tvar ADB, priemer upnutia 12 mm, vonkajší priemer 42 mm, upnutie SK 40 A = 160</t>
  </si>
  <si>
    <t>k upínaniu nástrojov s bočnou unášacou plochou, tvar ADB s otvormi chladiaceho kanálu, priemer upnutia 8 mm, upnutie SK 40 A = 100, vonkajší priemer 28 mm</t>
  </si>
  <si>
    <t>k upínaniu nástrojov s bočnou unášacou plochou, tvar ADB s otvormi chladiaceho kanálu, priemer upnutia 10 mm, upnutie SK 40 A = 100</t>
  </si>
  <si>
    <t>k upínaniu nástrojov s bočnou unášacou plochou, tvar ADB s otvormi chladiaceho kanálu, priemer upnutia 12 mm, upnutie SK 40 A = 100, vonkajší priemer 42 mm</t>
  </si>
  <si>
    <t>Uťahovací čap</t>
  </si>
  <si>
    <t>Typ A,  vhodné pre strmé kužely 40, maximálny uťahovací moment 50 Nm, závit M16, celková dĺžka 54 mm, priemer hlavy 19 mm, priemer nákružku 23 mm</t>
  </si>
  <si>
    <t>Upínaci trn ER</t>
  </si>
  <si>
    <t>pre klieštiny 16 ER, vonkajší priemer 22 mm, užitečká dĺžka LN 64 mm, upínaci trn ER mini HSK-A 63 A = 100</t>
  </si>
  <si>
    <t>Trubička pre vnútroné chladenie s 2 tesniacimi krúžkami</t>
  </si>
  <si>
    <t>špeciálny O-krúžok do 120 barov, leštený, pre HSK 63</t>
  </si>
  <si>
    <t>Kľúč pre matice</t>
  </si>
  <si>
    <t>pre matice mini ER, pre ER kleštinové upínače 16, priemer 22,5 mm, pre nekontrolovaný uťahovací moment</t>
  </si>
  <si>
    <t>Typ ADB,  kvalita vyváženia G pri otáčkach G 2,5 pri 25000 min-1, upnutie SK 50 A = 100, rozsah upínania 1 mm - 16 mm, vonkajší priemer 42 mm</t>
  </si>
  <si>
    <t>Príloha č. 3 súťažných podkladov</t>
  </si>
  <si>
    <t>Redukční puzdro stopka MK s vyrážačom</t>
  </si>
  <si>
    <t>názov, výrobca, model, technické a kvalitatívne parametre (príp. internetový odkaz)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</si>
</sst>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zoomScale="85" zoomScaleNormal="85" workbookViewId="0">
      <selection activeCell="H4" sqref="H4"/>
    </sheetView>
  </sheetViews>
  <sheetFormatPr defaultRowHeight="15" x14ac:dyDescent="0.25"/>
  <cols>
    <col min="1" max="1" width="4.85546875" style="11" customWidth="1"/>
    <col min="2" max="2" width="33" style="9" customWidth="1"/>
    <col min="3" max="3" width="49" style="10" customWidth="1"/>
    <col min="4" max="4" width="9.140625" style="11"/>
    <col min="5" max="5" width="7.42578125" style="1" customWidth="1"/>
    <col min="6" max="6" width="13.7109375" style="1" customWidth="1"/>
    <col min="7" max="7" width="15.85546875" style="1" customWidth="1"/>
    <col min="8" max="8" width="45.28515625" style="1" customWidth="1"/>
    <col min="9" max="16384" width="9.140625" style="1"/>
  </cols>
  <sheetData>
    <row r="1" spans="1:8" x14ac:dyDescent="0.25">
      <c r="G1" s="24" t="s">
        <v>70</v>
      </c>
      <c r="H1" s="24"/>
    </row>
    <row r="2" spans="1:8" x14ac:dyDescent="0.25">
      <c r="A2" s="23" t="s">
        <v>9</v>
      </c>
      <c r="B2" s="23"/>
      <c r="C2" s="23"/>
      <c r="D2" s="23"/>
      <c r="E2" s="23"/>
      <c r="F2" s="23"/>
      <c r="G2" s="23"/>
    </row>
    <row r="3" spans="1:8" ht="15.75" thickBot="1" x14ac:dyDescent="0.3"/>
    <row r="4" spans="1:8" s="2" customFormat="1" ht="32.25" customHeight="1" x14ac:dyDescent="0.25">
      <c r="A4" s="12" t="s">
        <v>0</v>
      </c>
      <c r="B4" s="13" t="s">
        <v>13</v>
      </c>
      <c r="C4" s="13" t="s">
        <v>12</v>
      </c>
      <c r="D4" s="14" t="s">
        <v>1</v>
      </c>
      <c r="E4" s="15" t="s">
        <v>4</v>
      </c>
      <c r="F4" s="15" t="s">
        <v>3</v>
      </c>
      <c r="G4" s="15" t="s">
        <v>8</v>
      </c>
      <c r="H4" s="20" t="s">
        <v>72</v>
      </c>
    </row>
    <row r="5" spans="1:8" s="11" customFormat="1" ht="47.25" x14ac:dyDescent="0.25">
      <c r="A5" s="16">
        <v>1</v>
      </c>
      <c r="B5" s="19" t="s">
        <v>14</v>
      </c>
      <c r="C5" s="19" t="s">
        <v>15</v>
      </c>
      <c r="D5" s="4" t="s">
        <v>2</v>
      </c>
      <c r="E5" s="4">
        <v>6</v>
      </c>
      <c r="F5" s="17">
        <v>0</v>
      </c>
      <c r="G5" s="18">
        <f>E5*F5</f>
        <v>0</v>
      </c>
      <c r="H5" s="5"/>
    </row>
    <row r="6" spans="1:8" s="11" customFormat="1" ht="47.25" x14ac:dyDescent="0.25">
      <c r="A6" s="16">
        <v>2</v>
      </c>
      <c r="B6" s="19" t="s">
        <v>14</v>
      </c>
      <c r="C6" s="19" t="s">
        <v>69</v>
      </c>
      <c r="D6" s="4" t="s">
        <v>2</v>
      </c>
      <c r="E6" s="4">
        <v>6</v>
      </c>
      <c r="F6" s="17">
        <v>0</v>
      </c>
      <c r="G6" s="18">
        <f t="shared" ref="G6:G45" si="0">E6*F6</f>
        <v>0</v>
      </c>
      <c r="H6" s="5"/>
    </row>
    <row r="7" spans="1:8" s="11" customFormat="1" ht="31.5" x14ac:dyDescent="0.25">
      <c r="A7" s="16">
        <v>3</v>
      </c>
      <c r="B7" s="19" t="s">
        <v>16</v>
      </c>
      <c r="C7" s="19" t="s">
        <v>17</v>
      </c>
      <c r="D7" s="4" t="s">
        <v>2</v>
      </c>
      <c r="E7" s="4">
        <v>2</v>
      </c>
      <c r="F7" s="17">
        <v>0</v>
      </c>
      <c r="G7" s="18">
        <f t="shared" si="0"/>
        <v>0</v>
      </c>
      <c r="H7" s="5"/>
    </row>
    <row r="8" spans="1:8" s="11" customFormat="1" ht="31.5" x14ac:dyDescent="0.25">
      <c r="A8" s="16">
        <v>4</v>
      </c>
      <c r="B8" s="19" t="s">
        <v>16</v>
      </c>
      <c r="C8" s="19" t="s">
        <v>18</v>
      </c>
      <c r="D8" s="4" t="s">
        <v>2</v>
      </c>
      <c r="E8" s="4">
        <v>2</v>
      </c>
      <c r="F8" s="17">
        <v>0</v>
      </c>
      <c r="G8" s="18">
        <f t="shared" si="0"/>
        <v>0</v>
      </c>
      <c r="H8" s="5"/>
    </row>
    <row r="9" spans="1:8" s="11" customFormat="1" ht="31.5" x14ac:dyDescent="0.25">
      <c r="A9" s="16">
        <v>5</v>
      </c>
      <c r="B9" s="19" t="s">
        <v>16</v>
      </c>
      <c r="C9" s="19" t="s">
        <v>19</v>
      </c>
      <c r="D9" s="4" t="s">
        <v>2</v>
      </c>
      <c r="E9" s="4">
        <v>2</v>
      </c>
      <c r="F9" s="17">
        <v>0</v>
      </c>
      <c r="G9" s="18">
        <f t="shared" si="0"/>
        <v>0</v>
      </c>
      <c r="H9" s="5"/>
    </row>
    <row r="10" spans="1:8" s="11" customFormat="1" ht="31.5" x14ac:dyDescent="0.25">
      <c r="A10" s="16">
        <v>6</v>
      </c>
      <c r="B10" s="19" t="s">
        <v>71</v>
      </c>
      <c r="C10" s="19" t="s">
        <v>20</v>
      </c>
      <c r="D10" s="4" t="s">
        <v>2</v>
      </c>
      <c r="E10" s="4">
        <v>2</v>
      </c>
      <c r="F10" s="17">
        <v>0</v>
      </c>
      <c r="G10" s="18">
        <f t="shared" si="0"/>
        <v>0</v>
      </c>
      <c r="H10" s="5"/>
    </row>
    <row r="11" spans="1:8" s="11" customFormat="1" ht="47.25" x14ac:dyDescent="0.25">
      <c r="A11" s="16">
        <v>7</v>
      </c>
      <c r="B11" s="19" t="s">
        <v>21</v>
      </c>
      <c r="C11" s="19" t="s">
        <v>22</v>
      </c>
      <c r="D11" s="4" t="s">
        <v>2</v>
      </c>
      <c r="E11" s="4">
        <v>3</v>
      </c>
      <c r="F11" s="17">
        <v>0</v>
      </c>
      <c r="G11" s="18">
        <f t="shared" si="0"/>
        <v>0</v>
      </c>
      <c r="H11" s="5"/>
    </row>
    <row r="12" spans="1:8" s="11" customFormat="1" ht="47.25" x14ac:dyDescent="0.25">
      <c r="A12" s="16">
        <v>8</v>
      </c>
      <c r="B12" s="19" t="s">
        <v>21</v>
      </c>
      <c r="C12" s="19" t="s">
        <v>23</v>
      </c>
      <c r="D12" s="4" t="s">
        <v>2</v>
      </c>
      <c r="E12" s="4">
        <v>3</v>
      </c>
      <c r="F12" s="17">
        <v>0</v>
      </c>
      <c r="G12" s="18">
        <f t="shared" si="0"/>
        <v>0</v>
      </c>
      <c r="H12" s="5"/>
    </row>
    <row r="13" spans="1:8" s="11" customFormat="1" ht="47.25" x14ac:dyDescent="0.25">
      <c r="A13" s="16">
        <v>9</v>
      </c>
      <c r="B13" s="19" t="s">
        <v>21</v>
      </c>
      <c r="C13" s="19" t="s">
        <v>24</v>
      </c>
      <c r="D13" s="4" t="s">
        <v>2</v>
      </c>
      <c r="E13" s="4">
        <v>3</v>
      </c>
      <c r="F13" s="17">
        <v>0</v>
      </c>
      <c r="G13" s="18">
        <f t="shared" si="0"/>
        <v>0</v>
      </c>
      <c r="H13" s="5"/>
    </row>
    <row r="14" spans="1:8" s="11" customFormat="1" ht="47.25" x14ac:dyDescent="0.25">
      <c r="A14" s="16">
        <v>10</v>
      </c>
      <c r="B14" s="19" t="s">
        <v>25</v>
      </c>
      <c r="C14" s="19" t="s">
        <v>26</v>
      </c>
      <c r="D14" s="4" t="s">
        <v>2</v>
      </c>
      <c r="E14" s="4">
        <v>20</v>
      </c>
      <c r="F14" s="17">
        <v>0</v>
      </c>
      <c r="G14" s="18">
        <f t="shared" si="0"/>
        <v>0</v>
      </c>
      <c r="H14" s="5"/>
    </row>
    <row r="15" spans="1:8" s="11" customFormat="1" ht="47.25" x14ac:dyDescent="0.25">
      <c r="A15" s="16">
        <v>11</v>
      </c>
      <c r="B15" s="19" t="s">
        <v>27</v>
      </c>
      <c r="C15" s="19" t="s">
        <v>28</v>
      </c>
      <c r="D15" s="4" t="s">
        <v>2</v>
      </c>
      <c r="E15" s="4">
        <v>4</v>
      </c>
      <c r="F15" s="17">
        <v>0</v>
      </c>
      <c r="G15" s="18">
        <f t="shared" si="0"/>
        <v>0</v>
      </c>
      <c r="H15" s="5"/>
    </row>
    <row r="16" spans="1:8" s="11" customFormat="1" ht="63" x14ac:dyDescent="0.25">
      <c r="A16" s="16">
        <v>12</v>
      </c>
      <c r="B16" s="19" t="s">
        <v>27</v>
      </c>
      <c r="C16" s="19" t="s">
        <v>29</v>
      </c>
      <c r="D16" s="4" t="s">
        <v>2</v>
      </c>
      <c r="E16" s="4">
        <v>4</v>
      </c>
      <c r="F16" s="17">
        <v>0</v>
      </c>
      <c r="G16" s="18">
        <f t="shared" si="0"/>
        <v>0</v>
      </c>
      <c r="H16" s="5"/>
    </row>
    <row r="17" spans="1:8" s="11" customFormat="1" ht="63" x14ac:dyDescent="0.25">
      <c r="A17" s="16">
        <v>13</v>
      </c>
      <c r="B17" s="19" t="s">
        <v>27</v>
      </c>
      <c r="C17" s="19" t="s">
        <v>30</v>
      </c>
      <c r="D17" s="4" t="s">
        <v>2</v>
      </c>
      <c r="E17" s="4">
        <v>4</v>
      </c>
      <c r="F17" s="17">
        <v>0</v>
      </c>
      <c r="G17" s="18">
        <f t="shared" si="0"/>
        <v>0</v>
      </c>
      <c r="H17" s="5"/>
    </row>
    <row r="18" spans="1:8" s="11" customFormat="1" ht="47.25" x14ac:dyDescent="0.25">
      <c r="A18" s="16">
        <v>14</v>
      </c>
      <c r="B18" s="19" t="s">
        <v>31</v>
      </c>
      <c r="C18" s="19" t="s">
        <v>32</v>
      </c>
      <c r="D18" s="4" t="s">
        <v>2</v>
      </c>
      <c r="E18" s="4">
        <v>6</v>
      </c>
      <c r="F18" s="17">
        <v>0</v>
      </c>
      <c r="G18" s="18">
        <f t="shared" si="0"/>
        <v>0</v>
      </c>
      <c r="H18" s="5"/>
    </row>
    <row r="19" spans="1:8" s="11" customFormat="1" ht="47.25" x14ac:dyDescent="0.25">
      <c r="A19" s="16">
        <v>15</v>
      </c>
      <c r="B19" s="19" t="s">
        <v>14</v>
      </c>
      <c r="C19" s="19" t="s">
        <v>33</v>
      </c>
      <c r="D19" s="4" t="s">
        <v>2</v>
      </c>
      <c r="E19" s="4">
        <v>6</v>
      </c>
      <c r="F19" s="17">
        <v>0</v>
      </c>
      <c r="G19" s="18">
        <f t="shared" si="0"/>
        <v>0</v>
      </c>
      <c r="H19" s="5"/>
    </row>
    <row r="20" spans="1:8" s="11" customFormat="1" ht="47.25" x14ac:dyDescent="0.25">
      <c r="A20" s="16">
        <v>16</v>
      </c>
      <c r="B20" s="19" t="s">
        <v>34</v>
      </c>
      <c r="C20" s="19" t="s">
        <v>35</v>
      </c>
      <c r="D20" s="4" t="s">
        <v>2</v>
      </c>
      <c r="E20" s="4">
        <v>6</v>
      </c>
      <c r="F20" s="17">
        <v>0</v>
      </c>
      <c r="G20" s="18">
        <f t="shared" si="0"/>
        <v>0</v>
      </c>
      <c r="H20" s="5"/>
    </row>
    <row r="21" spans="1:8" s="11" customFormat="1" ht="47.25" x14ac:dyDescent="0.25">
      <c r="A21" s="16">
        <v>17</v>
      </c>
      <c r="B21" s="19" t="s">
        <v>34</v>
      </c>
      <c r="C21" s="19" t="s">
        <v>36</v>
      </c>
      <c r="D21" s="4" t="s">
        <v>2</v>
      </c>
      <c r="E21" s="4">
        <v>6</v>
      </c>
      <c r="F21" s="17">
        <v>0</v>
      </c>
      <c r="G21" s="18">
        <f t="shared" si="0"/>
        <v>0</v>
      </c>
      <c r="H21" s="5"/>
    </row>
    <row r="22" spans="1:8" s="11" customFormat="1" ht="63" x14ac:dyDescent="0.25">
      <c r="A22" s="16">
        <v>18</v>
      </c>
      <c r="B22" s="19" t="s">
        <v>31</v>
      </c>
      <c r="C22" s="19" t="s">
        <v>37</v>
      </c>
      <c r="D22" s="4" t="s">
        <v>2</v>
      </c>
      <c r="E22" s="4">
        <v>4</v>
      </c>
      <c r="F22" s="17">
        <v>0</v>
      </c>
      <c r="G22" s="18">
        <f t="shared" si="0"/>
        <v>0</v>
      </c>
      <c r="H22" s="5"/>
    </row>
    <row r="23" spans="1:8" s="11" customFormat="1" ht="63" x14ac:dyDescent="0.25">
      <c r="A23" s="16">
        <v>19</v>
      </c>
      <c r="B23" s="19" t="s">
        <v>31</v>
      </c>
      <c r="C23" s="19" t="s">
        <v>38</v>
      </c>
      <c r="D23" s="4" t="s">
        <v>2</v>
      </c>
      <c r="E23" s="4">
        <v>2</v>
      </c>
      <c r="F23" s="17">
        <v>0</v>
      </c>
      <c r="G23" s="18">
        <f t="shared" si="0"/>
        <v>0</v>
      </c>
      <c r="H23" s="5"/>
    </row>
    <row r="24" spans="1:8" s="11" customFormat="1" ht="31.5" x14ac:dyDescent="0.25">
      <c r="A24" s="16">
        <v>20</v>
      </c>
      <c r="B24" s="19" t="s">
        <v>16</v>
      </c>
      <c r="C24" s="19" t="s">
        <v>39</v>
      </c>
      <c r="D24" s="4" t="s">
        <v>2</v>
      </c>
      <c r="E24" s="4">
        <v>2</v>
      </c>
      <c r="F24" s="17">
        <v>0</v>
      </c>
      <c r="G24" s="18">
        <f t="shared" si="0"/>
        <v>0</v>
      </c>
      <c r="H24" s="5"/>
    </row>
    <row r="25" spans="1:8" s="11" customFormat="1" ht="31.5" x14ac:dyDescent="0.25">
      <c r="A25" s="16">
        <v>21</v>
      </c>
      <c r="B25" s="19" t="s">
        <v>16</v>
      </c>
      <c r="C25" s="19" t="s">
        <v>40</v>
      </c>
      <c r="D25" s="4" t="s">
        <v>2</v>
      </c>
      <c r="E25" s="4">
        <v>2</v>
      </c>
      <c r="F25" s="17">
        <v>0</v>
      </c>
      <c r="G25" s="18">
        <f t="shared" si="0"/>
        <v>0</v>
      </c>
      <c r="H25" s="5"/>
    </row>
    <row r="26" spans="1:8" s="11" customFormat="1" ht="31.5" x14ac:dyDescent="0.25">
      <c r="A26" s="16">
        <v>22</v>
      </c>
      <c r="B26" s="19" t="s">
        <v>16</v>
      </c>
      <c r="C26" s="19" t="s">
        <v>41</v>
      </c>
      <c r="D26" s="4" t="s">
        <v>2</v>
      </c>
      <c r="E26" s="4">
        <v>2</v>
      </c>
      <c r="F26" s="17">
        <v>0</v>
      </c>
      <c r="G26" s="18">
        <f t="shared" si="0"/>
        <v>0</v>
      </c>
      <c r="H26" s="5"/>
    </row>
    <row r="27" spans="1:8" s="11" customFormat="1" ht="31.5" x14ac:dyDescent="0.25">
      <c r="A27" s="16">
        <v>23</v>
      </c>
      <c r="B27" s="19" t="s">
        <v>16</v>
      </c>
      <c r="C27" s="19" t="s">
        <v>42</v>
      </c>
      <c r="D27" s="4" t="s">
        <v>2</v>
      </c>
      <c r="E27" s="4">
        <v>2</v>
      </c>
      <c r="F27" s="17">
        <v>0</v>
      </c>
      <c r="G27" s="18">
        <f t="shared" si="0"/>
        <v>0</v>
      </c>
      <c r="H27" s="5"/>
    </row>
    <row r="28" spans="1:8" s="11" customFormat="1" ht="31.5" x14ac:dyDescent="0.25">
      <c r="A28" s="16">
        <v>24</v>
      </c>
      <c r="B28" s="19" t="s">
        <v>16</v>
      </c>
      <c r="C28" s="19" t="s">
        <v>43</v>
      </c>
      <c r="D28" s="4" t="s">
        <v>2</v>
      </c>
      <c r="E28" s="4">
        <v>2</v>
      </c>
      <c r="F28" s="17">
        <v>0</v>
      </c>
      <c r="G28" s="18">
        <f t="shared" si="0"/>
        <v>0</v>
      </c>
      <c r="H28" s="5"/>
    </row>
    <row r="29" spans="1:8" s="11" customFormat="1" ht="31.5" x14ac:dyDescent="0.25">
      <c r="A29" s="16">
        <v>25</v>
      </c>
      <c r="B29" s="19" t="s">
        <v>16</v>
      </c>
      <c r="C29" s="19" t="s">
        <v>44</v>
      </c>
      <c r="D29" s="4" t="s">
        <v>2</v>
      </c>
      <c r="E29" s="4">
        <v>2</v>
      </c>
      <c r="F29" s="17">
        <v>0</v>
      </c>
      <c r="G29" s="18">
        <f t="shared" si="0"/>
        <v>0</v>
      </c>
      <c r="H29" s="5"/>
    </row>
    <row r="30" spans="1:8" s="11" customFormat="1" ht="31.5" x14ac:dyDescent="0.25">
      <c r="A30" s="16">
        <v>26</v>
      </c>
      <c r="B30" s="19" t="s">
        <v>45</v>
      </c>
      <c r="C30" s="19" t="s">
        <v>46</v>
      </c>
      <c r="D30" s="4" t="s">
        <v>2</v>
      </c>
      <c r="E30" s="4">
        <v>2</v>
      </c>
      <c r="F30" s="17">
        <v>0</v>
      </c>
      <c r="G30" s="18">
        <f t="shared" si="0"/>
        <v>0</v>
      </c>
      <c r="H30" s="5"/>
    </row>
    <row r="31" spans="1:8" s="11" customFormat="1" ht="31.5" x14ac:dyDescent="0.25">
      <c r="A31" s="16">
        <v>27</v>
      </c>
      <c r="B31" s="19" t="s">
        <v>45</v>
      </c>
      <c r="C31" s="19" t="s">
        <v>47</v>
      </c>
      <c r="D31" s="4" t="s">
        <v>2</v>
      </c>
      <c r="E31" s="4">
        <v>2</v>
      </c>
      <c r="F31" s="17">
        <v>0</v>
      </c>
      <c r="G31" s="18">
        <f t="shared" si="0"/>
        <v>0</v>
      </c>
      <c r="H31" s="5"/>
    </row>
    <row r="32" spans="1:8" s="11" customFormat="1" ht="15.75" x14ac:dyDescent="0.25">
      <c r="A32" s="16">
        <v>28</v>
      </c>
      <c r="B32" s="19" t="s">
        <v>48</v>
      </c>
      <c r="C32" s="19" t="s">
        <v>49</v>
      </c>
      <c r="D32" s="4" t="s">
        <v>2</v>
      </c>
      <c r="E32" s="4">
        <v>5</v>
      </c>
      <c r="F32" s="17">
        <v>0</v>
      </c>
      <c r="G32" s="18">
        <f t="shared" si="0"/>
        <v>0</v>
      </c>
      <c r="H32" s="5"/>
    </row>
    <row r="33" spans="1:8" s="11" customFormat="1" ht="15.75" x14ac:dyDescent="0.25">
      <c r="A33" s="16">
        <v>29</v>
      </c>
      <c r="B33" s="19" t="s">
        <v>50</v>
      </c>
      <c r="C33" s="19" t="s">
        <v>51</v>
      </c>
      <c r="D33" s="4" t="s">
        <v>2</v>
      </c>
      <c r="E33" s="4">
        <v>2</v>
      </c>
      <c r="F33" s="17">
        <v>0</v>
      </c>
      <c r="G33" s="18">
        <f t="shared" si="0"/>
        <v>0</v>
      </c>
      <c r="H33" s="5"/>
    </row>
    <row r="34" spans="1:8" s="11" customFormat="1" ht="47.25" x14ac:dyDescent="0.25">
      <c r="A34" s="16">
        <v>30</v>
      </c>
      <c r="B34" s="19" t="s">
        <v>52</v>
      </c>
      <c r="C34" s="19" t="s">
        <v>53</v>
      </c>
      <c r="D34" s="4" t="s">
        <v>2</v>
      </c>
      <c r="E34" s="4">
        <v>4</v>
      </c>
      <c r="F34" s="17">
        <v>0</v>
      </c>
      <c r="G34" s="18">
        <f t="shared" si="0"/>
        <v>0</v>
      </c>
      <c r="H34" s="5"/>
    </row>
    <row r="35" spans="1:8" s="11" customFormat="1" ht="47.25" x14ac:dyDescent="0.25">
      <c r="A35" s="16">
        <v>31</v>
      </c>
      <c r="B35" s="19" t="s">
        <v>52</v>
      </c>
      <c r="C35" s="19" t="s">
        <v>54</v>
      </c>
      <c r="D35" s="4" t="s">
        <v>2</v>
      </c>
      <c r="E35" s="4">
        <v>4</v>
      </c>
      <c r="F35" s="17">
        <v>0</v>
      </c>
      <c r="G35" s="18">
        <f t="shared" si="0"/>
        <v>0</v>
      </c>
      <c r="H35" s="5"/>
    </row>
    <row r="36" spans="1:8" s="11" customFormat="1" ht="47.25" x14ac:dyDescent="0.25">
      <c r="A36" s="16">
        <v>32</v>
      </c>
      <c r="B36" s="19" t="s">
        <v>52</v>
      </c>
      <c r="C36" s="19" t="s">
        <v>55</v>
      </c>
      <c r="D36" s="4" t="s">
        <v>2</v>
      </c>
      <c r="E36" s="4">
        <v>4</v>
      </c>
      <c r="F36" s="17">
        <v>0</v>
      </c>
      <c r="G36" s="18">
        <f t="shared" si="0"/>
        <v>0</v>
      </c>
      <c r="H36" s="5"/>
    </row>
    <row r="37" spans="1:8" s="11" customFormat="1" ht="47.25" x14ac:dyDescent="0.25">
      <c r="A37" s="16">
        <v>33</v>
      </c>
      <c r="B37" s="19" t="s">
        <v>52</v>
      </c>
      <c r="C37" s="19" t="s">
        <v>56</v>
      </c>
      <c r="D37" s="4" t="s">
        <v>2</v>
      </c>
      <c r="E37" s="4">
        <v>2</v>
      </c>
      <c r="F37" s="17">
        <v>0</v>
      </c>
      <c r="G37" s="18">
        <f t="shared" si="0"/>
        <v>0</v>
      </c>
      <c r="H37" s="5"/>
    </row>
    <row r="38" spans="1:8" s="11" customFormat="1" ht="47.25" x14ac:dyDescent="0.25">
      <c r="A38" s="16">
        <v>34</v>
      </c>
      <c r="B38" s="19" t="s">
        <v>52</v>
      </c>
      <c r="C38" s="19" t="s">
        <v>57</v>
      </c>
      <c r="D38" s="4" t="s">
        <v>2</v>
      </c>
      <c r="E38" s="4">
        <v>2</v>
      </c>
      <c r="F38" s="17">
        <v>0</v>
      </c>
      <c r="G38" s="18">
        <f t="shared" si="0"/>
        <v>0</v>
      </c>
      <c r="H38" s="5"/>
    </row>
    <row r="39" spans="1:8" s="11" customFormat="1" ht="63" x14ac:dyDescent="0.25">
      <c r="A39" s="16">
        <v>35</v>
      </c>
      <c r="B39" s="19" t="s">
        <v>52</v>
      </c>
      <c r="C39" s="19" t="s">
        <v>58</v>
      </c>
      <c r="D39" s="4" t="s">
        <v>2</v>
      </c>
      <c r="E39" s="4">
        <v>4</v>
      </c>
      <c r="F39" s="17">
        <v>0</v>
      </c>
      <c r="G39" s="18">
        <f t="shared" si="0"/>
        <v>0</v>
      </c>
      <c r="H39" s="5"/>
    </row>
    <row r="40" spans="1:8" s="11" customFormat="1" ht="47.25" x14ac:dyDescent="0.25">
      <c r="A40" s="16">
        <v>36</v>
      </c>
      <c r="B40" s="19" t="s">
        <v>52</v>
      </c>
      <c r="C40" s="19" t="s">
        <v>59</v>
      </c>
      <c r="D40" s="4" t="s">
        <v>2</v>
      </c>
      <c r="E40" s="4">
        <v>4</v>
      </c>
      <c r="F40" s="17">
        <v>0</v>
      </c>
      <c r="G40" s="18">
        <f t="shared" si="0"/>
        <v>0</v>
      </c>
      <c r="H40" s="5"/>
    </row>
    <row r="41" spans="1:8" s="11" customFormat="1" ht="63" x14ac:dyDescent="0.25">
      <c r="A41" s="16">
        <v>37</v>
      </c>
      <c r="B41" s="19" t="s">
        <v>52</v>
      </c>
      <c r="C41" s="19" t="s">
        <v>60</v>
      </c>
      <c r="D41" s="4" t="s">
        <v>2</v>
      </c>
      <c r="E41" s="4">
        <v>2</v>
      </c>
      <c r="F41" s="17">
        <v>0</v>
      </c>
      <c r="G41" s="18">
        <f t="shared" si="0"/>
        <v>0</v>
      </c>
      <c r="H41" s="5"/>
    </row>
    <row r="42" spans="1:8" s="11" customFormat="1" ht="63" x14ac:dyDescent="0.25">
      <c r="A42" s="16">
        <v>38</v>
      </c>
      <c r="B42" s="19" t="s">
        <v>61</v>
      </c>
      <c r="C42" s="19" t="s">
        <v>62</v>
      </c>
      <c r="D42" s="4" t="s">
        <v>2</v>
      </c>
      <c r="E42" s="4">
        <v>80</v>
      </c>
      <c r="F42" s="17">
        <v>0</v>
      </c>
      <c r="G42" s="18">
        <f t="shared" si="0"/>
        <v>0</v>
      </c>
      <c r="H42" s="5"/>
    </row>
    <row r="43" spans="1:8" s="11" customFormat="1" ht="47.25" x14ac:dyDescent="0.25">
      <c r="A43" s="16">
        <v>39</v>
      </c>
      <c r="B43" s="19" t="s">
        <v>63</v>
      </c>
      <c r="C43" s="19" t="s">
        <v>64</v>
      </c>
      <c r="D43" s="4" t="s">
        <v>2</v>
      </c>
      <c r="E43" s="4">
        <v>8</v>
      </c>
      <c r="F43" s="17">
        <v>0</v>
      </c>
      <c r="G43" s="18">
        <f t="shared" si="0"/>
        <v>0</v>
      </c>
      <c r="H43" s="5"/>
    </row>
    <row r="44" spans="1:8" s="11" customFormat="1" ht="31.5" x14ac:dyDescent="0.25">
      <c r="A44" s="16">
        <v>40</v>
      </c>
      <c r="B44" s="19" t="s">
        <v>65</v>
      </c>
      <c r="C44" s="19" t="s">
        <v>66</v>
      </c>
      <c r="D44" s="4" t="s">
        <v>2</v>
      </c>
      <c r="E44" s="4">
        <v>8</v>
      </c>
      <c r="F44" s="17">
        <v>0</v>
      </c>
      <c r="G44" s="18">
        <f t="shared" si="0"/>
        <v>0</v>
      </c>
      <c r="H44" s="5"/>
    </row>
    <row r="45" spans="1:8" s="11" customFormat="1" ht="47.25" x14ac:dyDescent="0.25">
      <c r="A45" s="16">
        <v>41</v>
      </c>
      <c r="B45" s="19" t="s">
        <v>67</v>
      </c>
      <c r="C45" s="19" t="s">
        <v>68</v>
      </c>
      <c r="D45" s="4" t="s">
        <v>2</v>
      </c>
      <c r="E45" s="4">
        <v>1</v>
      </c>
      <c r="F45" s="17">
        <v>0</v>
      </c>
      <c r="G45" s="18">
        <f t="shared" si="0"/>
        <v>0</v>
      </c>
      <c r="H45" s="5"/>
    </row>
    <row r="46" spans="1:8" ht="15.75" thickBot="1" x14ac:dyDescent="0.3"/>
    <row r="47" spans="1:8" x14ac:dyDescent="0.25">
      <c r="A47" s="25" t="s">
        <v>5</v>
      </c>
      <c r="B47" s="26"/>
      <c r="C47" s="26"/>
      <c r="D47" s="26"/>
      <c r="E47" s="26"/>
      <c r="F47" s="6">
        <f>SUM(G5:G45)</f>
        <v>0</v>
      </c>
    </row>
    <row r="48" spans="1:8" x14ac:dyDescent="0.25">
      <c r="A48" s="27" t="s">
        <v>7</v>
      </c>
      <c r="B48" s="28"/>
      <c r="C48" s="28"/>
      <c r="D48" s="28"/>
      <c r="E48" s="28"/>
      <c r="F48" s="7">
        <f>F49-F47</f>
        <v>0</v>
      </c>
    </row>
    <row r="49" spans="1:8" ht="15.75" thickBot="1" x14ac:dyDescent="0.3">
      <c r="A49" s="21" t="s">
        <v>6</v>
      </c>
      <c r="B49" s="22"/>
      <c r="C49" s="22"/>
      <c r="D49" s="22"/>
      <c r="E49" s="22"/>
      <c r="F49" s="8">
        <f>F47*1.2</f>
        <v>0</v>
      </c>
    </row>
    <row r="51" spans="1:8" ht="15" customHeight="1" x14ac:dyDescent="0.25">
      <c r="A51" s="9"/>
      <c r="C51" s="9"/>
      <c r="D51" s="9"/>
      <c r="E51" s="9"/>
      <c r="F51" s="9"/>
      <c r="G51" s="9"/>
    </row>
    <row r="52" spans="1:8" x14ac:dyDescent="0.25">
      <c r="A52" s="9"/>
      <c r="C52" s="9"/>
      <c r="D52" s="9"/>
      <c r="E52" s="9"/>
      <c r="F52" s="9"/>
      <c r="G52" s="9"/>
    </row>
    <row r="53" spans="1:8" x14ac:dyDescent="0.25">
      <c r="A53" s="9"/>
      <c r="C53" s="9"/>
      <c r="D53" s="9"/>
      <c r="E53" s="9"/>
      <c r="F53" s="9"/>
      <c r="G53" s="9"/>
    </row>
    <row r="54" spans="1:8" x14ac:dyDescent="0.25">
      <c r="A54" s="9"/>
      <c r="C54" s="9"/>
      <c r="D54" s="9"/>
      <c r="E54" s="9"/>
      <c r="F54" s="9"/>
      <c r="G54" s="9"/>
      <c r="H54" s="3" t="s">
        <v>11</v>
      </c>
    </row>
    <row r="55" spans="1:8" x14ac:dyDescent="0.25">
      <c r="H55" s="3" t="s">
        <v>10</v>
      </c>
    </row>
  </sheetData>
  <mergeCells count="5">
    <mergeCell ref="A49:E49"/>
    <mergeCell ref="A2:G2"/>
    <mergeCell ref="G1:H1"/>
    <mergeCell ref="A47:E47"/>
    <mergeCell ref="A48:E48"/>
  </mergeCells>
  <pageMargins left="0.25" right="0.25" top="0.75" bottom="0.75" header="0.3" footer="0.3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Renatka</dc:creator>
  <cp:lastModifiedBy>Remeňová Renáta</cp:lastModifiedBy>
  <cp:lastPrinted>2018-10-01T17:45:10Z</cp:lastPrinted>
  <dcterms:created xsi:type="dcterms:W3CDTF">2018-09-18T17:32:38Z</dcterms:created>
  <dcterms:modified xsi:type="dcterms:W3CDTF">2018-11-09T09:30:16Z</dcterms:modified>
</cp:coreProperties>
</file>